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195" i="1" l="1"/>
  <c r="J195" i="1"/>
  <c r="J119" i="1"/>
  <c r="G195" i="1"/>
  <c r="F195" i="1"/>
  <c r="J176" i="1"/>
  <c r="G176" i="1"/>
  <c r="F176" i="1"/>
  <c r="I176" i="1"/>
  <c r="L176" i="1"/>
  <c r="I157" i="1"/>
  <c r="G157" i="1"/>
  <c r="J157" i="1"/>
  <c r="F157" i="1"/>
  <c r="L157" i="1"/>
  <c r="H157" i="1"/>
  <c r="I138" i="1"/>
  <c r="J138" i="1"/>
  <c r="L138" i="1"/>
  <c r="H138" i="1"/>
  <c r="G138" i="1"/>
  <c r="F138" i="1"/>
  <c r="L119" i="1"/>
  <c r="I119" i="1"/>
  <c r="H119" i="1"/>
  <c r="G119" i="1"/>
  <c r="F119" i="1"/>
  <c r="J100" i="1"/>
  <c r="H100" i="1"/>
  <c r="L100" i="1"/>
  <c r="I100" i="1"/>
  <c r="G100" i="1"/>
  <c r="F100" i="1"/>
  <c r="J81" i="1"/>
  <c r="L81" i="1"/>
  <c r="I81" i="1"/>
  <c r="H81" i="1"/>
  <c r="G81" i="1"/>
  <c r="F81" i="1"/>
  <c r="J62" i="1"/>
  <c r="L62" i="1"/>
  <c r="I62" i="1"/>
  <c r="H62" i="1"/>
  <c r="G62" i="1"/>
  <c r="F62" i="1"/>
  <c r="J43" i="1"/>
  <c r="L43" i="1"/>
  <c r="I43" i="1"/>
  <c r="H43" i="1"/>
  <c r="G43" i="1"/>
  <c r="F43" i="1"/>
  <c r="L24" i="1"/>
  <c r="I24" i="1"/>
  <c r="H24" i="1"/>
  <c r="G24" i="1"/>
  <c r="F24" i="1"/>
  <c r="H176" i="1"/>
  <c r="H195" i="1"/>
  <c r="L195" i="1"/>
  <c r="J196" i="1" l="1"/>
  <c r="L196" i="1"/>
  <c r="I196" i="1"/>
  <c r="G196" i="1"/>
  <c r="F196" i="1"/>
  <c r="H196" i="1"/>
</calcChain>
</file>

<file path=xl/sharedStrings.xml><?xml version="1.0" encoding="utf-8"?>
<sst xmlns="http://schemas.openxmlformats.org/spreadsheetml/2006/main" count="246" uniqueCount="79">
  <si>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</si>
  <si>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</si>
  <si>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</si>
  <si>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</si>
  <si>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</si>
  <si>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</si>
  <si>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</si>
  <si>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</si>
  <si>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</si>
  <si>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</si>
  <si>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</si>
  <si>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</si>
  <si>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</si>
  <si>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</si>
  <si>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</si>
  <si>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</si>
  <si>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</si>
  <si>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</si>
  <si>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</si>
  <si>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</si>
  <si>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</si>
  <si>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</si>
  <si>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</si>
  <si>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</si>
  <si>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</si>
  <si>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</si>
  <si>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</si>
  <si>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</si>
  <si>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</si>
  <si>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</si>
  <si>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</si>
  <si>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</si>
  <si>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</si>
  <si>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</si>
  <si>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</si>
  <si>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</si>
  <si>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</si>
  <si>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</si>
  <si>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</si>
  <si>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</si>
  <si>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Широких А.Ю.</t>
  </si>
  <si>
    <t>щи из свежей капусты, с картофелем со сметаной</t>
  </si>
  <si>
    <t>котлета из говядины, соус</t>
  </si>
  <si>
    <t>70/30</t>
  </si>
  <si>
    <t>напиток витаминизированный</t>
  </si>
  <si>
    <t>помидор свежий</t>
  </si>
  <si>
    <t>пюре картофельное</t>
  </si>
  <si>
    <t>тефтели мясные в соусе</t>
  </si>
  <si>
    <t>гречка отварная</t>
  </si>
  <si>
    <t>кисель витаминизированный</t>
  </si>
  <si>
    <t>рис отварной</t>
  </si>
  <si>
    <t>жаркое по домашнему</t>
  </si>
  <si>
    <t>борщ с фасолью, картофелем, сметаной</t>
  </si>
  <si>
    <t>плов из курицы</t>
  </si>
  <si>
    <t>фрукт</t>
  </si>
  <si>
    <t>печень говяжья по строгоновски в соусе</t>
  </si>
  <si>
    <t xml:space="preserve">макароны отварные  </t>
  </si>
  <si>
    <t>Суп с картофелем , горохом</t>
  </si>
  <si>
    <t>чай с сахаром</t>
  </si>
  <si>
    <t>шницель рыбный (минтай), соус</t>
  </si>
  <si>
    <t>компот из сухих и свежих фруктов</t>
  </si>
  <si>
    <t>рассольник ленинградский, со сметаной</t>
  </si>
  <si>
    <t>фрикадельки говядины в соусе</t>
  </si>
  <si>
    <t>напиток из брусники</t>
  </si>
  <si>
    <t>суп из овощей, со сметаной</t>
  </si>
  <si>
    <t>чай  с сахаром и лимоном</t>
  </si>
  <si>
    <t>биточки из говядины, соус</t>
  </si>
  <si>
    <t>суп с картофелем , макаронами</t>
  </si>
  <si>
    <t>курица тушеная в соусе</t>
  </si>
  <si>
    <t>картофель тушеный с луком</t>
  </si>
  <si>
    <t>сок</t>
  </si>
  <si>
    <t>крендель сахарный</t>
  </si>
  <si>
    <t>суп с картофелем, крупой, сметаной</t>
  </si>
  <si>
    <t>зразы рубленые из говядины, соус</t>
  </si>
  <si>
    <t>борщ с картофелем, капустой, сметаной</t>
  </si>
  <si>
    <t>пюре картофельное/капуста тушеная</t>
  </si>
  <si>
    <t>312/321</t>
  </si>
  <si>
    <t>суп с картофелем, клецками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</si>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</sst>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" sqref="H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50</v>
      </c>
      <c r="G14" s="43">
        <v>0</v>
      </c>
      <c r="H14" s="43">
        <v>1</v>
      </c>
      <c r="I14" s="43">
        <v>0</v>
      </c>
      <c r="J14" s="43">
        <v>25</v>
      </c>
      <c r="K14" s="44">
        <v>23</v>
      </c>
      <c r="L14" s="43">
        <v>8.4</v>
      </c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2.75</v>
      </c>
      <c r="H15" s="43">
        <v>5.2</v>
      </c>
      <c r="I15" s="43">
        <v>7.9</v>
      </c>
      <c r="J15" s="43">
        <v>89.2</v>
      </c>
      <c r="K15" s="44">
        <v>88</v>
      </c>
      <c r="L15" s="43">
        <v>29.05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 t="s">
        <v>43</v>
      </c>
      <c r="G16" s="43">
        <v>12.07</v>
      </c>
      <c r="H16" s="43">
        <v>13.78</v>
      </c>
      <c r="I16" s="43">
        <v>12.9</v>
      </c>
      <c r="J16" s="43">
        <v>226.5</v>
      </c>
      <c r="K16" s="44">
        <v>268</v>
      </c>
      <c r="L16" s="43">
        <v>32.619999999999997</v>
      </c>
    </row>
    <row r="17" spans="1:12" ht="14.4" x14ac:dyDescent="0.3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5.0999999999999996</v>
      </c>
      <c r="H17" s="43">
        <v>7.5</v>
      </c>
      <c r="I17" s="43">
        <v>28.5</v>
      </c>
      <c r="J17" s="43">
        <v>201.9</v>
      </c>
      <c r="K17" s="44">
        <v>309</v>
      </c>
      <c r="L17" s="43">
        <v>7.17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</v>
      </c>
      <c r="I18" s="43">
        <v>25.4</v>
      </c>
      <c r="J18" s="43">
        <v>105.6</v>
      </c>
      <c r="K18" s="44"/>
      <c r="L18" s="43">
        <v>7.56</v>
      </c>
    </row>
    <row r="19" spans="1:12" ht="14.4" x14ac:dyDescent="0.3">
      <c r="A19" s="23"/>
      <c r="B19" s="15"/>
      <c r="C19" s="11"/>
      <c r="D19" s="7" t="s">
        <v>31</v>
      </c>
      <c r="E19" s="42" t="s">
        <v>23</v>
      </c>
      <c r="F19" s="43">
        <v>60</v>
      </c>
      <c r="G19" s="43">
        <v>3.36</v>
      </c>
      <c r="H19" s="43">
        <v>0.66</v>
      </c>
      <c r="I19" s="43">
        <v>29.64</v>
      </c>
      <c r="J19" s="43">
        <v>137.94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24.28</v>
      </c>
      <c r="H23" s="19">
        <f t="shared" si="2"/>
        <v>28.14</v>
      </c>
      <c r="I23" s="19">
        <f t="shared" si="2"/>
        <v>104.33999999999999</v>
      </c>
      <c r="J23" s="19">
        <f t="shared" si="2"/>
        <v>786.1400000000001</v>
      </c>
      <c r="K23" s="25"/>
      <c r="L23" s="19">
        <f t="shared" ref="L23" si="3">SUM(L14:L22)</f>
        <v>88.8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24.28</v>
      </c>
      <c r="H24" s="32">
        <f t="shared" si="4"/>
        <v>28.14</v>
      </c>
      <c r="I24" s="32">
        <f t="shared" si="4"/>
        <v>104.33999999999999</v>
      </c>
      <c r="J24" s="32">
        <f t="shared" si="4"/>
        <v>786.1400000000001</v>
      </c>
      <c r="K24" s="32"/>
      <c r="L24" s="32">
        <f t="shared" ref="L24" si="5">L13+L23</f>
        <v>88.8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4.9000000000000004</v>
      </c>
      <c r="H34" s="43">
        <v>5.3</v>
      </c>
      <c r="I34" s="43">
        <v>19.22</v>
      </c>
      <c r="J34" s="43">
        <v>144.41999999999999</v>
      </c>
      <c r="K34" s="44">
        <v>102</v>
      </c>
      <c r="L34" s="43">
        <v>22.89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13.26</v>
      </c>
      <c r="H35" s="43">
        <v>11.23</v>
      </c>
      <c r="I35" s="43">
        <v>3.52</v>
      </c>
      <c r="J35" s="43">
        <v>185</v>
      </c>
      <c r="K35" s="44">
        <v>255</v>
      </c>
      <c r="L35" s="43">
        <v>30.62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3.65</v>
      </c>
      <c r="H36" s="43">
        <v>5.375</v>
      </c>
      <c r="I36" s="43">
        <v>36.683999999999997</v>
      </c>
      <c r="J36" s="43">
        <v>209.7</v>
      </c>
      <c r="K36" s="44">
        <v>304</v>
      </c>
      <c r="L36" s="43">
        <v>10.65</v>
      </c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>
        <v>2.71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60</v>
      </c>
      <c r="G38" s="43">
        <v>3.36</v>
      </c>
      <c r="H38" s="43">
        <v>0.66</v>
      </c>
      <c r="I38" s="43">
        <v>29.64</v>
      </c>
      <c r="J38" s="43">
        <v>137.94</v>
      </c>
      <c r="K38" s="44"/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 t="s">
        <v>71</v>
      </c>
      <c r="F39" s="43">
        <v>50</v>
      </c>
      <c r="G39" s="43">
        <v>3.54</v>
      </c>
      <c r="H39" s="43">
        <v>6.57</v>
      </c>
      <c r="I39" s="43">
        <v>27.87</v>
      </c>
      <c r="J39" s="43">
        <v>185</v>
      </c>
      <c r="K39" s="44">
        <v>415</v>
      </c>
      <c r="L39" s="43">
        <v>7.15</v>
      </c>
    </row>
    <row r="40" spans="1:12" ht="14.4" x14ac:dyDescent="0.3">
      <c r="A40" s="14"/>
      <c r="B40" s="15"/>
      <c r="C40" s="11"/>
      <c r="D40" s="6" t="s">
        <v>54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28.779999999999998</v>
      </c>
      <c r="H42" s="19">
        <f t="shared" ref="H42" si="11">SUM(H33:H41)</f>
        <v>29.155000000000001</v>
      </c>
      <c r="I42" s="19">
        <f t="shared" ref="I42" si="12">SUM(I33:I41)</f>
        <v>131.934</v>
      </c>
      <c r="J42" s="19">
        <f t="shared" ref="J42:L42" si="13">SUM(J33:J41)</f>
        <v>922.06</v>
      </c>
      <c r="K42" s="25"/>
      <c r="L42" s="19">
        <f t="shared" si="13"/>
        <v>78.02000000000001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810</v>
      </c>
      <c r="G43" s="32">
        <f t="shared" ref="G43" si="14">G32+G42</f>
        <v>28.779999999999998</v>
      </c>
      <c r="H43" s="32">
        <f t="shared" ref="H43" si="15">H32+H42</f>
        <v>29.155000000000001</v>
      </c>
      <c r="I43" s="32">
        <f t="shared" ref="I43" si="16">I32+I42</f>
        <v>131.934</v>
      </c>
      <c r="J43" s="32">
        <f t="shared" ref="J43:L43" si="17">J32+J42</f>
        <v>922.06</v>
      </c>
      <c r="K43" s="32"/>
      <c r="L43" s="32">
        <f t="shared" si="17"/>
        <v>78.02000000000001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3.9</v>
      </c>
      <c r="H53" s="43">
        <v>5.96</v>
      </c>
      <c r="I53" s="43">
        <v>3.31</v>
      </c>
      <c r="J53" s="43">
        <v>140.47999999999999</v>
      </c>
      <c r="K53" s="44">
        <v>84</v>
      </c>
      <c r="L53" s="43">
        <v>32.78</v>
      </c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 t="s">
        <v>43</v>
      </c>
      <c r="G54" s="43">
        <v>7.37</v>
      </c>
      <c r="H54" s="43">
        <v>5.8</v>
      </c>
      <c r="I54" s="43">
        <v>6.54</v>
      </c>
      <c r="J54" s="43">
        <v>108</v>
      </c>
      <c r="K54" s="44">
        <v>235</v>
      </c>
      <c r="L54" s="43">
        <v>37.369999999999997</v>
      </c>
    </row>
    <row r="55" spans="1:12" ht="14.4" x14ac:dyDescent="0.3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3.0649999999999999</v>
      </c>
      <c r="H55" s="43">
        <v>5.8019999999999996</v>
      </c>
      <c r="I55" s="43">
        <v>20.440000000000001</v>
      </c>
      <c r="J55" s="43">
        <v>137.25</v>
      </c>
      <c r="K55" s="44">
        <v>312</v>
      </c>
      <c r="L55" s="43">
        <v>14.18</v>
      </c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7.88</v>
      </c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60</v>
      </c>
      <c r="G57" s="43">
        <v>3.36</v>
      </c>
      <c r="H57" s="43">
        <v>0.66</v>
      </c>
      <c r="I57" s="43">
        <v>29.64</v>
      </c>
      <c r="J57" s="43">
        <v>137.94</v>
      </c>
      <c r="K57" s="44"/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660</v>
      </c>
      <c r="G61" s="19">
        <f t="shared" ref="G61" si="22">SUM(G52:G60)</f>
        <v>18.355</v>
      </c>
      <c r="H61" s="19">
        <f t="shared" ref="H61" si="23">SUM(H52:H60)</f>
        <v>18.311999999999998</v>
      </c>
      <c r="I61" s="19">
        <f t="shared" ref="I61" si="24">SUM(I52:I60)</f>
        <v>91.94</v>
      </c>
      <c r="J61" s="19">
        <f t="shared" ref="J61:L61" si="25">SUM(J52:J60)</f>
        <v>656.47</v>
      </c>
      <c r="K61" s="25"/>
      <c r="L61" s="19">
        <f t="shared" si="25"/>
        <v>96.210000000000008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6">G51+G61</f>
        <v>18.355</v>
      </c>
      <c r="H62" s="32">
        <f t="shared" ref="H62" si="27">H51+H61</f>
        <v>18.311999999999998</v>
      </c>
      <c r="I62" s="32">
        <f t="shared" ref="I62" si="28">I51+I61</f>
        <v>91.94</v>
      </c>
      <c r="J62" s="32">
        <f t="shared" ref="J62:L62" si="29">J51+J61</f>
        <v>656.47</v>
      </c>
      <c r="K62" s="32"/>
      <c r="L62" s="32">
        <f t="shared" si="29"/>
        <v>96.210000000000008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3.1</v>
      </c>
      <c r="H72" s="43">
        <v>5.92</v>
      </c>
      <c r="I72" s="43">
        <v>12.12</v>
      </c>
      <c r="J72" s="43">
        <v>120</v>
      </c>
      <c r="K72" s="44">
        <v>96</v>
      </c>
      <c r="L72" s="43">
        <v>28.42</v>
      </c>
    </row>
    <row r="73" spans="1:12" ht="14.4" x14ac:dyDescent="0.3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8.42</v>
      </c>
      <c r="H73" s="43">
        <v>11.69</v>
      </c>
      <c r="I73" s="43">
        <v>9</v>
      </c>
      <c r="J73" s="43">
        <v>184</v>
      </c>
      <c r="K73" s="44">
        <v>280</v>
      </c>
      <c r="L73" s="43">
        <v>37.880000000000003</v>
      </c>
    </row>
    <row r="74" spans="1:12" ht="14.4" x14ac:dyDescent="0.3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8.6</v>
      </c>
      <c r="H74" s="43">
        <v>6.09</v>
      </c>
      <c r="I74" s="43">
        <v>38.64</v>
      </c>
      <c r="J74" s="43">
        <v>243.75</v>
      </c>
      <c r="K74" s="44">
        <v>302</v>
      </c>
      <c r="L74" s="43">
        <v>8.48</v>
      </c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0.08</v>
      </c>
      <c r="H75" s="43">
        <v>0</v>
      </c>
      <c r="I75" s="43">
        <v>26.26</v>
      </c>
      <c r="J75" s="43">
        <v>105.4</v>
      </c>
      <c r="K75" s="44">
        <v>387</v>
      </c>
      <c r="L75" s="43">
        <v>11.37</v>
      </c>
    </row>
    <row r="76" spans="1:12" ht="14.4" x14ac:dyDescent="0.3">
      <c r="A76" s="23"/>
      <c r="B76" s="15"/>
      <c r="C76" s="11"/>
      <c r="D76" s="7" t="s">
        <v>31</v>
      </c>
      <c r="E76" s="42" t="s">
        <v>23</v>
      </c>
      <c r="F76" s="43">
        <v>60</v>
      </c>
      <c r="G76" s="43">
        <v>3.36</v>
      </c>
      <c r="H76" s="43">
        <v>0.66</v>
      </c>
      <c r="I76" s="43">
        <v>29.64</v>
      </c>
      <c r="J76" s="43">
        <v>137.94</v>
      </c>
      <c r="K76" s="44"/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23.559999999999995</v>
      </c>
      <c r="H80" s="19">
        <f t="shared" ref="H80" si="35">SUM(H71:H79)</f>
        <v>24.36</v>
      </c>
      <c r="I80" s="19">
        <f t="shared" ref="I80" si="36">SUM(I71:I79)</f>
        <v>115.66</v>
      </c>
      <c r="J80" s="19">
        <f t="shared" ref="J80:L80" si="37">SUM(J71:J79)</f>
        <v>791.08999999999992</v>
      </c>
      <c r="K80" s="25"/>
      <c r="L80" s="19">
        <f t="shared" si="37"/>
        <v>90.15000000000002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23.559999999999995</v>
      </c>
      <c r="H81" s="32">
        <f t="shared" ref="H81" si="39">H70+H80</f>
        <v>24.36</v>
      </c>
      <c r="I81" s="32">
        <f t="shared" ref="I81" si="40">I70+I80</f>
        <v>115.66</v>
      </c>
      <c r="J81" s="32">
        <f t="shared" ref="J81:L81" si="41">J70+J80</f>
        <v>791.08999999999992</v>
      </c>
      <c r="K81" s="32"/>
      <c r="L81" s="32">
        <f t="shared" si="41"/>
        <v>90.15000000000002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2.69</v>
      </c>
      <c r="H91" s="43">
        <v>5.84</v>
      </c>
      <c r="I91" s="43">
        <v>9.2899999999999991</v>
      </c>
      <c r="J91" s="43">
        <v>107.98</v>
      </c>
      <c r="K91" s="44">
        <v>99</v>
      </c>
      <c r="L91" s="43">
        <v>27.59</v>
      </c>
    </row>
    <row r="92" spans="1:12" ht="14.4" x14ac:dyDescent="0.3">
      <c r="A92" s="23"/>
      <c r="B92" s="15"/>
      <c r="C92" s="11"/>
      <c r="D92" s="7" t="s">
        <v>28</v>
      </c>
      <c r="E92" s="42" t="s">
        <v>51</v>
      </c>
      <c r="F92" s="43">
        <v>200</v>
      </c>
      <c r="G92" s="43">
        <v>18.510000000000002</v>
      </c>
      <c r="H92" s="43">
        <v>20.67</v>
      </c>
      <c r="I92" s="43">
        <v>18.940000000000001</v>
      </c>
      <c r="J92" s="43">
        <v>357</v>
      </c>
      <c r="K92" s="44">
        <v>259</v>
      </c>
      <c r="L92" s="43">
        <v>57.77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377</v>
      </c>
      <c r="L94" s="43">
        <v>4.21</v>
      </c>
    </row>
    <row r="95" spans="1:12" ht="14.4" x14ac:dyDescent="0.3">
      <c r="A95" s="23"/>
      <c r="B95" s="15"/>
      <c r="C95" s="11"/>
      <c r="D95" s="7" t="s">
        <v>31</v>
      </c>
      <c r="E95" s="42" t="s">
        <v>23</v>
      </c>
      <c r="F95" s="43">
        <v>60</v>
      </c>
      <c r="G95" s="43">
        <v>3.36</v>
      </c>
      <c r="H95" s="43">
        <v>0.66</v>
      </c>
      <c r="I95" s="43">
        <v>29.64</v>
      </c>
      <c r="J95" s="43">
        <v>137.94</v>
      </c>
      <c r="K95" s="44"/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54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24.630000000000003</v>
      </c>
      <c r="H99" s="19">
        <f t="shared" ref="H99" si="47">SUM(H90:H98)</f>
        <v>27.19</v>
      </c>
      <c r="I99" s="19">
        <f t="shared" ref="I99" si="48">SUM(I90:I98)</f>
        <v>72.87</v>
      </c>
      <c r="J99" s="19">
        <f t="shared" ref="J99:L99" si="49">SUM(J90:J98)</f>
        <v>662.92000000000007</v>
      </c>
      <c r="K99" s="25"/>
      <c r="L99" s="19">
        <f t="shared" si="49"/>
        <v>93.57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50">G89+G99</f>
        <v>24.630000000000003</v>
      </c>
      <c r="H100" s="32">
        <f t="shared" ref="H100" si="51">H89+H99</f>
        <v>27.19</v>
      </c>
      <c r="I100" s="32">
        <f t="shared" ref="I100" si="52">I89+I99</f>
        <v>72.87</v>
      </c>
      <c r="J100" s="32">
        <f t="shared" ref="J100:L100" si="53">J89+J99</f>
        <v>662.92000000000007</v>
      </c>
      <c r="K100" s="32"/>
      <c r="L100" s="32">
        <f t="shared" si="53"/>
        <v>93.57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50</v>
      </c>
      <c r="G109" s="43">
        <v>0</v>
      </c>
      <c r="H109" s="43">
        <v>1</v>
      </c>
      <c r="I109" s="43">
        <v>0</v>
      </c>
      <c r="J109" s="43">
        <v>25</v>
      </c>
      <c r="K109" s="44">
        <v>23</v>
      </c>
      <c r="L109" s="43">
        <v>8.4</v>
      </c>
    </row>
    <row r="110" spans="1:12" ht="14.4" x14ac:dyDescent="0.3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2.75</v>
      </c>
      <c r="H110" s="43">
        <v>5.2</v>
      </c>
      <c r="I110" s="43">
        <v>7.9</v>
      </c>
      <c r="J110" s="43">
        <v>89.2</v>
      </c>
      <c r="K110" s="44">
        <v>88</v>
      </c>
      <c r="L110" s="43">
        <v>29.05</v>
      </c>
    </row>
    <row r="111" spans="1:12" ht="14.4" x14ac:dyDescent="0.3">
      <c r="A111" s="23"/>
      <c r="B111" s="15"/>
      <c r="C111" s="11"/>
      <c r="D111" s="7" t="s">
        <v>28</v>
      </c>
      <c r="E111" s="42" t="s">
        <v>66</v>
      </c>
      <c r="F111" s="43" t="s">
        <v>43</v>
      </c>
      <c r="G111" s="43">
        <v>12.07</v>
      </c>
      <c r="H111" s="43">
        <v>13.78</v>
      </c>
      <c r="I111" s="43">
        <v>12.9</v>
      </c>
      <c r="J111" s="43">
        <v>226.5</v>
      </c>
      <c r="K111" s="44">
        <v>268</v>
      </c>
      <c r="L111" s="43">
        <v>32.619999999999997</v>
      </c>
    </row>
    <row r="112" spans="1:12" ht="14.4" x14ac:dyDescent="0.3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5.0999999999999996</v>
      </c>
      <c r="H112" s="43">
        <v>7.5</v>
      </c>
      <c r="I112" s="43">
        <v>28.5</v>
      </c>
      <c r="J112" s="43">
        <v>201.9</v>
      </c>
      <c r="K112" s="44">
        <v>309</v>
      </c>
      <c r="L112" s="43">
        <v>7.17</v>
      </c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</v>
      </c>
      <c r="I113" s="43">
        <v>25.4</v>
      </c>
      <c r="J113" s="43">
        <v>105.6</v>
      </c>
      <c r="K113" s="44"/>
      <c r="L113" s="43">
        <v>7.56</v>
      </c>
    </row>
    <row r="114" spans="1:12" ht="14.4" x14ac:dyDescent="0.3">
      <c r="A114" s="23"/>
      <c r="B114" s="15"/>
      <c r="C114" s="11"/>
      <c r="D114" s="7" t="s">
        <v>31</v>
      </c>
      <c r="E114" s="42" t="s">
        <v>23</v>
      </c>
      <c r="F114" s="43">
        <v>60</v>
      </c>
      <c r="G114" s="43">
        <v>3.36</v>
      </c>
      <c r="H114" s="43">
        <v>0.66</v>
      </c>
      <c r="I114" s="43">
        <v>29.64</v>
      </c>
      <c r="J114" s="43">
        <v>137.94</v>
      </c>
      <c r="K114" s="44"/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24.28</v>
      </c>
      <c r="H118" s="19">
        <f t="shared" si="56"/>
        <v>28.14</v>
      </c>
      <c r="I118" s="19">
        <f t="shared" si="56"/>
        <v>104.33999999999999</v>
      </c>
      <c r="J118" s="19">
        <f t="shared" si="56"/>
        <v>786.1400000000001</v>
      </c>
      <c r="K118" s="25"/>
      <c r="L118" s="19">
        <f t="shared" ref="L118" si="57">SUM(L109:L117)</f>
        <v>88.8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710</v>
      </c>
      <c r="G119" s="32">
        <f t="shared" ref="G119" si="58">G108+G118</f>
        <v>24.28</v>
      </c>
      <c r="H119" s="32">
        <f t="shared" ref="H119" si="59">H108+H118</f>
        <v>28.14</v>
      </c>
      <c r="I119" s="32">
        <f t="shared" ref="I119" si="60">I108+I118</f>
        <v>104.33999999999999</v>
      </c>
      <c r="J119" s="32">
        <f t="shared" ref="J119:L119" si="61">J108+J118</f>
        <v>786.1400000000001</v>
      </c>
      <c r="K119" s="32"/>
      <c r="L119" s="32">
        <f t="shared" si="61"/>
        <v>88.8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3.69</v>
      </c>
      <c r="H129" s="43">
        <v>3.09</v>
      </c>
      <c r="I129" s="43">
        <v>17.440000000000001</v>
      </c>
      <c r="J129" s="43">
        <v>124.5</v>
      </c>
      <c r="K129" s="44">
        <v>103</v>
      </c>
      <c r="L129" s="43">
        <v>23.58</v>
      </c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11.65</v>
      </c>
      <c r="H130" s="43">
        <v>11.66</v>
      </c>
      <c r="I130" s="43">
        <v>3.51</v>
      </c>
      <c r="J130" s="43">
        <v>166</v>
      </c>
      <c r="K130" s="44">
        <v>290</v>
      </c>
      <c r="L130" s="43">
        <v>25.3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3.14</v>
      </c>
      <c r="H131" s="43">
        <v>1.58</v>
      </c>
      <c r="I131" s="43">
        <v>21.1</v>
      </c>
      <c r="J131" s="43">
        <v>195</v>
      </c>
      <c r="K131" s="44">
        <v>145</v>
      </c>
      <c r="L131" s="43">
        <v>13.1</v>
      </c>
    </row>
    <row r="132" spans="1:12" ht="14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0.06</v>
      </c>
      <c r="H132" s="43">
        <v>0.4</v>
      </c>
      <c r="I132" s="43">
        <v>32.6</v>
      </c>
      <c r="J132" s="43">
        <v>136.4</v>
      </c>
      <c r="K132" s="44">
        <v>389</v>
      </c>
      <c r="L132" s="43">
        <v>17.899999999999999</v>
      </c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60</v>
      </c>
      <c r="G133" s="43">
        <v>3.36</v>
      </c>
      <c r="H133" s="43">
        <v>0.66</v>
      </c>
      <c r="I133" s="43">
        <v>29.64</v>
      </c>
      <c r="J133" s="43">
        <v>137.94</v>
      </c>
      <c r="K133" s="44"/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21.9</v>
      </c>
      <c r="H137" s="19">
        <f t="shared" si="64"/>
        <v>17.389999999999997</v>
      </c>
      <c r="I137" s="19">
        <f t="shared" si="64"/>
        <v>104.29</v>
      </c>
      <c r="J137" s="19">
        <f t="shared" si="64"/>
        <v>759.83999999999992</v>
      </c>
      <c r="K137" s="25"/>
      <c r="L137" s="19">
        <f t="shared" ref="L137" si="65">SUM(L128:L136)</f>
        <v>83.88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21.9</v>
      </c>
      <c r="H138" s="32">
        <f t="shared" ref="H138" si="67">H127+H137</f>
        <v>17.389999999999997</v>
      </c>
      <c r="I138" s="32">
        <f t="shared" ref="I138" si="68">I127+I137</f>
        <v>104.29</v>
      </c>
      <c r="J138" s="32">
        <f t="shared" ref="J138:L138" si="69">J127+J137</f>
        <v>759.83999999999992</v>
      </c>
      <c r="K138" s="32"/>
      <c r="L138" s="32">
        <f t="shared" si="69"/>
        <v>83.88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>
        <v>101</v>
      </c>
      <c r="L148" s="43">
        <v>25.75</v>
      </c>
    </row>
    <row r="149" spans="1:12" ht="14.4" x14ac:dyDescent="0.3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8.6999999999999993</v>
      </c>
      <c r="H149" s="43">
        <v>12.07</v>
      </c>
      <c r="I149" s="43">
        <v>8.9</v>
      </c>
      <c r="J149" s="43">
        <v>201</v>
      </c>
      <c r="K149" s="44">
        <v>274</v>
      </c>
      <c r="L149" s="43">
        <v>34.43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8.59</v>
      </c>
      <c r="H150" s="43">
        <v>6.09</v>
      </c>
      <c r="I150" s="43">
        <v>38.64</v>
      </c>
      <c r="J150" s="43">
        <v>243.75</v>
      </c>
      <c r="K150" s="44">
        <v>302</v>
      </c>
      <c r="L150" s="43">
        <v>8.48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0.31</v>
      </c>
      <c r="H151" s="43">
        <v>0.06</v>
      </c>
      <c r="I151" s="43">
        <v>23</v>
      </c>
      <c r="J151" s="43">
        <v>92.5</v>
      </c>
      <c r="K151" s="44">
        <v>350</v>
      </c>
      <c r="L151" s="43">
        <v>10.45</v>
      </c>
    </row>
    <row r="152" spans="1:12" ht="14.4" x14ac:dyDescent="0.3">
      <c r="A152" s="23"/>
      <c r="B152" s="15"/>
      <c r="C152" s="11"/>
      <c r="D152" s="7" t="s">
        <v>31</v>
      </c>
      <c r="E152" s="42" t="s">
        <v>23</v>
      </c>
      <c r="F152" s="43">
        <v>60</v>
      </c>
      <c r="G152" s="43">
        <v>3.36</v>
      </c>
      <c r="H152" s="43">
        <v>0.66</v>
      </c>
      <c r="I152" s="43">
        <v>29.64</v>
      </c>
      <c r="J152" s="43">
        <v>137.94</v>
      </c>
      <c r="K152" s="44"/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54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22.929999999999996</v>
      </c>
      <c r="H156" s="19">
        <f t="shared" si="72"/>
        <v>21.59</v>
      </c>
      <c r="I156" s="19">
        <f t="shared" si="72"/>
        <v>112.29</v>
      </c>
      <c r="J156" s="19">
        <f t="shared" si="72"/>
        <v>760.94</v>
      </c>
      <c r="K156" s="25"/>
      <c r="L156" s="19">
        <f t="shared" ref="L156" si="73">SUM(L147:L155)</f>
        <v>83.11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22.929999999999996</v>
      </c>
      <c r="H157" s="32">
        <f t="shared" ref="H157" si="75">H146+H156</f>
        <v>21.59</v>
      </c>
      <c r="I157" s="32">
        <f t="shared" ref="I157" si="76">I146+I156</f>
        <v>112.29</v>
      </c>
      <c r="J157" s="32">
        <f t="shared" ref="J157:L157" si="77">J146+J156</f>
        <v>760.94</v>
      </c>
      <c r="K157" s="32"/>
      <c r="L157" s="32">
        <f t="shared" si="77"/>
        <v>83.11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3.1</v>
      </c>
      <c r="H167" s="43">
        <v>5.81</v>
      </c>
      <c r="I167" s="43">
        <v>11.06</v>
      </c>
      <c r="J167" s="43">
        <v>117.73</v>
      </c>
      <c r="K167" s="44">
        <v>82</v>
      </c>
      <c r="L167" s="43">
        <v>28.2</v>
      </c>
    </row>
    <row r="168" spans="1:12" ht="14.4" x14ac:dyDescent="0.3">
      <c r="A168" s="23"/>
      <c r="B168" s="15"/>
      <c r="C168" s="11"/>
      <c r="D168" s="7" t="s">
        <v>28</v>
      </c>
      <c r="E168" s="42" t="s">
        <v>47</v>
      </c>
      <c r="F168" s="43">
        <v>90</v>
      </c>
      <c r="G168" s="43">
        <v>7.46</v>
      </c>
      <c r="H168" s="43">
        <v>8.2899999999999991</v>
      </c>
      <c r="I168" s="43">
        <v>9.44</v>
      </c>
      <c r="J168" s="43">
        <v>142</v>
      </c>
      <c r="K168" s="44">
        <v>279</v>
      </c>
      <c r="L168" s="43">
        <v>26.76</v>
      </c>
    </row>
    <row r="169" spans="1:12" ht="14.4" x14ac:dyDescent="0.3">
      <c r="A169" s="23"/>
      <c r="B169" s="15"/>
      <c r="C169" s="11"/>
      <c r="D169" s="7" t="s">
        <v>29</v>
      </c>
      <c r="E169" s="42" t="s">
        <v>75</v>
      </c>
      <c r="F169" s="43">
        <v>175</v>
      </c>
      <c r="G169" s="43">
        <v>3.59</v>
      </c>
      <c r="H169" s="43">
        <v>4.82</v>
      </c>
      <c r="I169" s="43">
        <v>19.82</v>
      </c>
      <c r="J169" s="43">
        <v>129.47</v>
      </c>
      <c r="K169" s="44" t="s">
        <v>76</v>
      </c>
      <c r="L169" s="43">
        <v>17.55</v>
      </c>
    </row>
    <row r="170" spans="1:12" ht="14.4" x14ac:dyDescent="0.3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7.88</v>
      </c>
    </row>
    <row r="171" spans="1:12" ht="14.4" x14ac:dyDescent="0.3">
      <c r="A171" s="23"/>
      <c r="B171" s="15"/>
      <c r="C171" s="11"/>
      <c r="D171" s="7" t="s">
        <v>31</v>
      </c>
      <c r="E171" s="42" t="s">
        <v>23</v>
      </c>
      <c r="F171" s="43">
        <v>60</v>
      </c>
      <c r="G171" s="43">
        <v>3.36</v>
      </c>
      <c r="H171" s="43">
        <v>0.66</v>
      </c>
      <c r="I171" s="43">
        <v>29.64</v>
      </c>
      <c r="J171" s="43">
        <v>137.94</v>
      </c>
      <c r="K171" s="44"/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18.170000000000002</v>
      </c>
      <c r="H175" s="19">
        <f t="shared" si="80"/>
        <v>19.669999999999998</v>
      </c>
      <c r="I175" s="19">
        <f t="shared" si="80"/>
        <v>101.97</v>
      </c>
      <c r="J175" s="19">
        <f t="shared" si="80"/>
        <v>659.94</v>
      </c>
      <c r="K175" s="25"/>
      <c r="L175" s="19">
        <f t="shared" ref="L175" si="81">SUM(L166:L174)</f>
        <v>84.39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775</v>
      </c>
      <c r="G176" s="32">
        <f t="shared" ref="G176" si="82">G165+G175</f>
        <v>18.170000000000002</v>
      </c>
      <c r="H176" s="32">
        <f t="shared" ref="H176" si="83">H165+H175</f>
        <v>19.669999999999998</v>
      </c>
      <c r="I176" s="32">
        <f t="shared" ref="I176" si="84">I165+I175</f>
        <v>101.97</v>
      </c>
      <c r="J176" s="32">
        <f t="shared" ref="J176:L176" si="85">J165+J175</f>
        <v>659.94</v>
      </c>
      <c r="K176" s="32"/>
      <c r="L176" s="32">
        <f t="shared" si="85"/>
        <v>84.39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50</v>
      </c>
      <c r="G185" s="43">
        <v>0</v>
      </c>
      <c r="H185" s="43">
        <v>1</v>
      </c>
      <c r="I185" s="43">
        <v>0</v>
      </c>
      <c r="J185" s="43">
        <v>25</v>
      </c>
      <c r="K185" s="44">
        <v>23</v>
      </c>
      <c r="L185" s="43">
        <v>8.4</v>
      </c>
    </row>
    <row r="186" spans="1:12" ht="14.4" x14ac:dyDescent="0.3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3.55</v>
      </c>
      <c r="H186" s="43">
        <v>4.59</v>
      </c>
      <c r="I186" s="43">
        <v>18.79</v>
      </c>
      <c r="J186" s="43">
        <v>144.25</v>
      </c>
      <c r="K186" s="44">
        <v>108</v>
      </c>
      <c r="L186" s="43">
        <v>25.66</v>
      </c>
    </row>
    <row r="187" spans="1:12" ht="14.4" x14ac:dyDescent="0.3">
      <c r="A187" s="23"/>
      <c r="B187" s="15"/>
      <c r="C187" s="11"/>
      <c r="D187" s="7" t="s">
        <v>28</v>
      </c>
      <c r="E187" s="42" t="s">
        <v>53</v>
      </c>
      <c r="F187" s="43">
        <v>150</v>
      </c>
      <c r="G187" s="43">
        <v>12.71</v>
      </c>
      <c r="H187" s="43">
        <v>8.52</v>
      </c>
      <c r="I187" s="43">
        <v>26.8</v>
      </c>
      <c r="J187" s="43">
        <v>229</v>
      </c>
      <c r="K187" s="44">
        <v>291</v>
      </c>
      <c r="L187" s="43">
        <v>31.75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2.71</v>
      </c>
    </row>
    <row r="190" spans="1:12" ht="14.4" x14ac:dyDescent="0.3">
      <c r="A190" s="23"/>
      <c r="B190" s="15"/>
      <c r="C190" s="11"/>
      <c r="D190" s="7" t="s">
        <v>31</v>
      </c>
      <c r="E190" s="42" t="s">
        <v>23</v>
      </c>
      <c r="F190" s="43">
        <v>60</v>
      </c>
      <c r="G190" s="43">
        <v>3.36</v>
      </c>
      <c r="H190" s="43">
        <v>0.66</v>
      </c>
      <c r="I190" s="43">
        <v>29.64</v>
      </c>
      <c r="J190" s="43">
        <v>137.94</v>
      </c>
      <c r="K190" s="44"/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 t="s">
        <v>71</v>
      </c>
      <c r="F191" s="43">
        <v>50</v>
      </c>
      <c r="G191" s="43">
        <v>3.54</v>
      </c>
      <c r="H191" s="43">
        <v>6.57</v>
      </c>
      <c r="I191" s="43">
        <v>27.87</v>
      </c>
      <c r="J191" s="43">
        <v>185</v>
      </c>
      <c r="K191" s="44">
        <v>415</v>
      </c>
      <c r="L191" s="43">
        <v>7.15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23.23</v>
      </c>
      <c r="H194" s="19">
        <f t="shared" si="88"/>
        <v>21.36</v>
      </c>
      <c r="I194" s="19">
        <f t="shared" si="88"/>
        <v>118.10000000000001</v>
      </c>
      <c r="J194" s="19">
        <f t="shared" si="88"/>
        <v>781.19</v>
      </c>
      <c r="K194" s="25"/>
      <c r="L194" s="19">
        <f t="shared" ref="L194" si="89">SUM(L185:L193)</f>
        <v>79.67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23.23</v>
      </c>
      <c r="H195" s="32">
        <f t="shared" ref="H195" si="91">H184+H194</f>
        <v>21.36</v>
      </c>
      <c r="I195" s="32">
        <f t="shared" ref="I195" si="92">I184+I194</f>
        <v>118.10000000000001</v>
      </c>
      <c r="J195" s="32">
        <f t="shared" ref="J195:L195" si="93">J184+J194</f>
        <v>781.19</v>
      </c>
      <c r="K195" s="32"/>
      <c r="L195" s="32">
        <f t="shared" si="93"/>
        <v>79.67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23.011499999999998</v>
      </c>
      <c r="H196" s="34">
        <f t="shared" si="94"/>
        <v>23.530699999999996</v>
      </c>
      <c r="I196" s="34">
        <f t="shared" si="94"/>
        <v>105.7734</v>
      </c>
      <c r="J196" s="34">
        <f t="shared" si="94"/>
        <v>756.67300000000012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2024-09-18T03:38:22Z</cp:lastPrinted>
  <dcterms:created xsi:type="dcterms:W3CDTF">2022-05-16T14:23:56Z</dcterms:created>
  <dcterms:modified xsi:type="dcterms:W3CDTF">2024-09-18T03:48:39Z</dcterms:modified>
</cp:coreProperties>
</file>